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dn\OneDrive\Desktop\"/>
    </mc:Choice>
  </mc:AlternateContent>
  <xr:revisionPtr revIDLastSave="0" documentId="13_ncr:1_{B8E1EDF1-1410-451E-AED8-98236D8FC6EF}" xr6:coauthVersionLast="47" xr6:coauthVersionMax="47" xr10:uidLastSave="{00000000-0000-0000-0000-000000000000}"/>
  <bookViews>
    <workbookView xWindow="-120" yWindow="-120" windowWidth="20730" windowHeight="11160" xr2:uid="{F6BC7E1B-F82F-4811-990D-EEE03A5FF5F4}"/>
  </bookViews>
  <sheets>
    <sheet name="Budget Setting 09.01.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H20" i="1"/>
  <c r="C20" i="1" l="1"/>
  <c r="D20" i="1"/>
  <c r="E20" i="1"/>
  <c r="F20" i="1"/>
  <c r="B20" i="1"/>
  <c r="F17" i="1"/>
  <c r="E17" i="1"/>
  <c r="D17" i="1"/>
  <c r="F7" i="1"/>
  <c r="F8" i="1"/>
  <c r="F9" i="1"/>
  <c r="F10" i="1"/>
  <c r="F11" i="1"/>
  <c r="F12" i="1"/>
  <c r="F13" i="1"/>
  <c r="F14" i="1"/>
  <c r="F15" i="1"/>
  <c r="F16" i="1"/>
  <c r="F6" i="1"/>
  <c r="E7" i="1"/>
  <c r="E8" i="1"/>
  <c r="E9" i="1"/>
  <c r="E10" i="1"/>
  <c r="E11" i="1"/>
  <c r="E12" i="1"/>
  <c r="E13" i="1"/>
  <c r="E14" i="1"/>
  <c r="E15" i="1"/>
  <c r="E16" i="1"/>
  <c r="E6" i="1"/>
  <c r="D7" i="1"/>
  <c r="D8" i="1"/>
  <c r="D9" i="1"/>
  <c r="D10" i="1"/>
  <c r="D11" i="1"/>
  <c r="D12" i="1"/>
  <c r="D13" i="1"/>
  <c r="D14" i="1"/>
  <c r="D15" i="1"/>
  <c r="D16" i="1"/>
  <c r="D6" i="1"/>
</calcChain>
</file>

<file path=xl/sharedStrings.xml><?xml version="1.0" encoding="utf-8"?>
<sst xmlns="http://schemas.openxmlformats.org/spreadsheetml/2006/main" count="30" uniqueCount="28">
  <si>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</si>
  <si>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</si>
  <si>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</si>
  <si>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</si>
  <si>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</si>
  <si>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</si>
  <si>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</si>
  <si>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</si>
  <si>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Village Hall and Community Council</t>
  </si>
  <si>
    <t>C.A.S. Insurance</t>
  </si>
  <si>
    <t>SKY Broadband/Telephone</t>
  </si>
  <si>
    <t xml:space="preserve">Clerk's Travel Expenses </t>
  </si>
  <si>
    <t>Budget Setting 2024_25 @ 10% uplift</t>
  </si>
  <si>
    <t>Proposed Precept               2023-2024</t>
  </si>
  <si>
    <t>Total of Identified Allowance</t>
  </si>
  <si>
    <t>Discussion and Agreement at meeting held 09/01/24</t>
  </si>
  <si>
    <t>BDC - Litter &amp; Dog Bin emptying Service (£207.00 actual fee for 3 bins)</t>
  </si>
  <si>
    <t>Budget Setting 2024_25 @ 12% uplift</t>
  </si>
  <si>
    <t>Budget Setting 2024_25 @ 15% uplift</t>
  </si>
  <si>
    <t>Defibrillator Costs (electrode pads) £72.50</t>
  </si>
  <si>
    <t>Actual End of Year Payments 2023-24</t>
  </si>
  <si>
    <t>* = Actual Payment</t>
  </si>
  <si>
    <t>*</t>
  </si>
  <si>
    <t>Estimation of individual payments</t>
  </si>
  <si>
    <t>FINAL BUDGET SETTING 2024_25</t>
  </si>
  <si>
    <t>Uplift of</t>
  </si>
  <si>
    <t>Total</t>
  </si>
  <si>
    <t>Total of Precept Request (rounded)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</si>
</sst>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8" fontId="5" fillId="0" borderId="1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8" fontId="6" fillId="0" borderId="1" xfId="0" applyNumberFormat="1" applyFont="1" applyBorder="1" applyAlignment="1">
      <alignment horizontal="right" vertical="center"/>
    </xf>
    <xf numFmtId="44" fontId="5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/>
    <xf numFmtId="0" fontId="7" fillId="0" borderId="1" xfId="0" applyFont="1" applyBorder="1"/>
    <xf numFmtId="0" fontId="5" fillId="0" borderId="1" xfId="0" applyFont="1" applyBorder="1"/>
    <xf numFmtId="164" fontId="6" fillId="0" borderId="1" xfId="0" applyNumberFormat="1" applyFont="1" applyBorder="1"/>
    <xf numFmtId="0" fontId="0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6" fillId="0" borderId="1" xfId="0" applyFont="1" applyBorder="1"/>
    <xf numFmtId="9" fontId="6" fillId="0" borderId="1" xfId="0" applyNumberFormat="1" applyFont="1" applyBorder="1"/>
    <xf numFmtId="0" fontId="4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sheetPr>
    <pageSetUpPr fitToPage="1"/>
  </sheetPr>
  <dimension ref="A1:H23"/>
  <sheetViews>
    <sheetView tabSelected="1" zoomScaleNormal="100" workbookViewId="0">
      <selection activeCell="H23" sqref="H23"/>
    </sheetView>
  </sheetViews>
  <sheetFormatPr defaultRowHeight="15" outlineLevelRow="1" x14ac:dyDescent="0.25"/>
  <cols>
    <col min="1" max="1" width="24.28515625" customWidth="1"/>
    <col min="2" max="2" width="11.5703125" bestFit="1" customWidth="1"/>
    <col min="3" max="3" width="11.7109375" bestFit="1" customWidth="1"/>
    <col min="4" max="6" width="12.140625" bestFit="1" customWidth="1"/>
    <col min="7" max="7" width="2.5703125" customWidth="1"/>
    <col min="8" max="8" width="11.7109375" customWidth="1"/>
  </cols>
  <sheetData>
    <row r="1" spans="1:8" ht="15.75" x14ac:dyDescent="0.25">
      <c r="A1" s="11" t="s">
        <v>0</v>
      </c>
      <c r="B1" s="11"/>
      <c r="C1" s="11"/>
      <c r="D1" s="11"/>
      <c r="E1" s="11"/>
      <c r="F1" s="11"/>
      <c r="G1" s="11"/>
      <c r="H1" s="1"/>
    </row>
    <row r="2" spans="1:8" ht="15.75" x14ac:dyDescent="0.25">
      <c r="A2" s="11" t="s">
        <v>24</v>
      </c>
      <c r="B2" s="11"/>
      <c r="C2" s="11"/>
      <c r="D2" s="11"/>
      <c r="E2" s="11"/>
      <c r="F2" s="11"/>
      <c r="G2" s="11"/>
      <c r="H2" s="1"/>
    </row>
    <row r="3" spans="1:8" ht="15.75" x14ac:dyDescent="0.25">
      <c r="A3" s="11" t="s">
        <v>15</v>
      </c>
      <c r="B3" s="11"/>
      <c r="C3" s="11"/>
      <c r="D3" s="11"/>
      <c r="E3" s="11"/>
      <c r="F3" s="11"/>
      <c r="G3" s="11"/>
      <c r="H3" s="1"/>
    </row>
    <row r="4" spans="1:8" ht="15.75" customHeight="1" x14ac:dyDescent="0.25">
      <c r="A4" s="12" t="s">
        <v>21</v>
      </c>
      <c r="B4" s="12"/>
      <c r="C4" s="12"/>
      <c r="D4" s="12"/>
      <c r="E4" s="12"/>
      <c r="F4" s="12"/>
      <c r="G4" s="12"/>
      <c r="H4" s="1"/>
    </row>
    <row r="5" spans="1:8" ht="65.25" customHeight="1" x14ac:dyDescent="0.25">
      <c r="A5" s="3"/>
      <c r="B5" s="4" t="s">
        <v>13</v>
      </c>
      <c r="C5" s="4" t="s">
        <v>20</v>
      </c>
      <c r="D5" s="2" t="s">
        <v>12</v>
      </c>
      <c r="E5" s="2" t="s">
        <v>17</v>
      </c>
      <c r="F5" s="2" t="s">
        <v>18</v>
      </c>
      <c r="G5" s="3"/>
      <c r="H5" s="4" t="s">
        <v>23</v>
      </c>
    </row>
    <row r="6" spans="1:8" ht="24" customHeight="1" outlineLevel="1" x14ac:dyDescent="0.25">
      <c r="A6" s="5" t="s">
        <v>1</v>
      </c>
      <c r="B6" s="6">
        <v>202</v>
      </c>
      <c r="C6" s="7">
        <v>212.27</v>
      </c>
      <c r="D6" s="14">
        <f>C6*1.1</f>
        <v>233.49700000000004</v>
      </c>
      <c r="E6" s="6">
        <f>C6*1.12</f>
        <v>237.74240000000003</v>
      </c>
      <c r="F6" s="6">
        <f>C6*1.15</f>
        <v>244.1105</v>
      </c>
      <c r="G6" s="10" t="s">
        <v>22</v>
      </c>
      <c r="H6" s="15">
        <v>218.63</v>
      </c>
    </row>
    <row r="7" spans="1:8" ht="24" customHeight="1" outlineLevel="1" x14ac:dyDescent="0.25">
      <c r="A7" s="5" t="s">
        <v>2</v>
      </c>
      <c r="B7" s="6">
        <v>214.5</v>
      </c>
      <c r="C7" s="7">
        <v>255.6</v>
      </c>
      <c r="D7" s="14">
        <f t="shared" ref="D7:D17" si="0">C7*1.1</f>
        <v>281.16000000000003</v>
      </c>
      <c r="E7" s="6">
        <f t="shared" ref="E7:E17" si="1">C7*1.12</f>
        <v>286.27200000000005</v>
      </c>
      <c r="F7" s="6">
        <f t="shared" ref="F7:F17" si="2">C7*1.15</f>
        <v>293.94</v>
      </c>
      <c r="G7" s="10" t="s">
        <v>22</v>
      </c>
      <c r="H7" s="15">
        <v>177</v>
      </c>
    </row>
    <row r="8" spans="1:8" ht="24" customHeight="1" outlineLevel="1" x14ac:dyDescent="0.25">
      <c r="A8" s="5" t="s">
        <v>3</v>
      </c>
      <c r="B8" s="6">
        <v>55</v>
      </c>
      <c r="C8" s="7">
        <v>45.6</v>
      </c>
      <c r="D8" s="14">
        <f t="shared" si="0"/>
        <v>50.160000000000004</v>
      </c>
      <c r="E8" s="6">
        <f t="shared" si="1"/>
        <v>51.07200000000001</v>
      </c>
      <c r="F8" s="6">
        <f t="shared" si="2"/>
        <v>52.44</v>
      </c>
      <c r="G8" s="10"/>
      <c r="H8" s="15">
        <v>50</v>
      </c>
    </row>
    <row r="9" spans="1:8" ht="24" customHeight="1" outlineLevel="1" x14ac:dyDescent="0.25">
      <c r="A9" s="5" t="s">
        <v>9</v>
      </c>
      <c r="B9" s="6">
        <v>242</v>
      </c>
      <c r="C9" s="7">
        <v>352.54</v>
      </c>
      <c r="D9" s="14">
        <f t="shared" si="0"/>
        <v>387.79400000000004</v>
      </c>
      <c r="E9" s="6">
        <f t="shared" si="1"/>
        <v>394.84480000000008</v>
      </c>
      <c r="F9" s="6">
        <f t="shared" si="2"/>
        <v>405.42099999999999</v>
      </c>
      <c r="G9" s="10"/>
      <c r="H9" s="15">
        <v>400</v>
      </c>
    </row>
    <row r="10" spans="1:8" ht="24" customHeight="1" outlineLevel="1" x14ac:dyDescent="0.25">
      <c r="A10" s="5" t="s">
        <v>4</v>
      </c>
      <c r="B10" s="6">
        <v>3564</v>
      </c>
      <c r="C10" s="7">
        <v>3875.04</v>
      </c>
      <c r="D10" s="14">
        <f t="shared" si="0"/>
        <v>4262.5439999999999</v>
      </c>
      <c r="E10" s="6">
        <f t="shared" si="1"/>
        <v>4340.0448000000006</v>
      </c>
      <c r="F10" s="6">
        <f t="shared" si="2"/>
        <v>4456.2959999999994</v>
      </c>
      <c r="G10" s="10"/>
      <c r="H10" s="15">
        <v>4000</v>
      </c>
    </row>
    <row r="11" spans="1:8" ht="24" customHeight="1" outlineLevel="1" x14ac:dyDescent="0.25">
      <c r="A11" s="5" t="s">
        <v>11</v>
      </c>
      <c r="B11" s="6">
        <v>143</v>
      </c>
      <c r="C11" s="7">
        <v>143</v>
      </c>
      <c r="D11" s="14">
        <f t="shared" si="0"/>
        <v>157.30000000000001</v>
      </c>
      <c r="E11" s="6">
        <f t="shared" si="1"/>
        <v>160.16000000000003</v>
      </c>
      <c r="F11" s="6">
        <f t="shared" si="2"/>
        <v>164.45</v>
      </c>
      <c r="G11" s="10"/>
      <c r="H11" s="15">
        <v>143</v>
      </c>
    </row>
    <row r="12" spans="1:8" ht="36.75" customHeight="1" outlineLevel="1" x14ac:dyDescent="0.25">
      <c r="A12" s="8" t="s">
        <v>5</v>
      </c>
      <c r="B12" s="6">
        <v>275</v>
      </c>
      <c r="C12" s="7">
        <v>275</v>
      </c>
      <c r="D12" s="14">
        <f t="shared" si="0"/>
        <v>302.5</v>
      </c>
      <c r="E12" s="6">
        <f t="shared" si="1"/>
        <v>308.00000000000006</v>
      </c>
      <c r="F12" s="6">
        <f t="shared" si="2"/>
        <v>316.25</v>
      </c>
      <c r="G12" s="10"/>
      <c r="H12" s="15">
        <v>200</v>
      </c>
    </row>
    <row r="13" spans="1:8" ht="24" customHeight="1" outlineLevel="1" x14ac:dyDescent="0.25">
      <c r="A13" s="5" t="s">
        <v>6</v>
      </c>
      <c r="B13" s="6">
        <v>77</v>
      </c>
      <c r="C13" s="7">
        <v>60</v>
      </c>
      <c r="D13" s="14">
        <f t="shared" si="0"/>
        <v>66</v>
      </c>
      <c r="E13" s="6">
        <f t="shared" si="1"/>
        <v>67.2</v>
      </c>
      <c r="F13" s="6">
        <f t="shared" si="2"/>
        <v>69</v>
      </c>
      <c r="G13" s="10"/>
      <c r="H13" s="15">
        <v>65</v>
      </c>
    </row>
    <row r="14" spans="1:8" ht="41.25" customHeight="1" outlineLevel="1" x14ac:dyDescent="0.25">
      <c r="A14" s="8" t="s">
        <v>16</v>
      </c>
      <c r="B14" s="6">
        <v>115.5</v>
      </c>
      <c r="C14" s="7">
        <v>111.67</v>
      </c>
      <c r="D14" s="14">
        <f t="shared" si="0"/>
        <v>122.83700000000002</v>
      </c>
      <c r="E14" s="6">
        <f t="shared" si="1"/>
        <v>125.07040000000002</v>
      </c>
      <c r="F14" s="6">
        <f t="shared" si="2"/>
        <v>128.4205</v>
      </c>
      <c r="G14" s="10" t="s">
        <v>22</v>
      </c>
      <c r="H14" s="15">
        <v>207</v>
      </c>
    </row>
    <row r="15" spans="1:8" ht="24" customHeight="1" outlineLevel="1" x14ac:dyDescent="0.25">
      <c r="A15" s="5" t="s">
        <v>7</v>
      </c>
      <c r="B15" s="6">
        <v>38.5</v>
      </c>
      <c r="C15" s="7">
        <v>35</v>
      </c>
      <c r="D15" s="14">
        <f t="shared" si="0"/>
        <v>38.5</v>
      </c>
      <c r="E15" s="6">
        <f t="shared" si="1"/>
        <v>39.200000000000003</v>
      </c>
      <c r="F15" s="6">
        <f t="shared" si="2"/>
        <v>40.25</v>
      </c>
      <c r="G15" s="10"/>
      <c r="H15" s="15">
        <v>35</v>
      </c>
    </row>
    <row r="16" spans="1:8" ht="24" customHeight="1" outlineLevel="1" x14ac:dyDescent="0.25">
      <c r="A16" s="5" t="s">
        <v>10</v>
      </c>
      <c r="B16" s="6">
        <v>495</v>
      </c>
      <c r="C16" s="7">
        <v>438</v>
      </c>
      <c r="D16" s="14">
        <f t="shared" si="0"/>
        <v>481.8</v>
      </c>
      <c r="E16" s="6">
        <f t="shared" si="1"/>
        <v>490.56000000000006</v>
      </c>
      <c r="F16" s="6">
        <f t="shared" si="2"/>
        <v>503.7</v>
      </c>
      <c r="G16" s="10"/>
      <c r="H16" s="15">
        <v>460</v>
      </c>
    </row>
    <row r="17" spans="1:8" ht="24.75" customHeight="1" outlineLevel="1" x14ac:dyDescent="0.25">
      <c r="A17" s="8" t="s">
        <v>8</v>
      </c>
      <c r="B17" s="6">
        <v>1500</v>
      </c>
      <c r="C17" s="13">
        <v>1500</v>
      </c>
      <c r="D17" s="14">
        <f t="shared" si="0"/>
        <v>1650.0000000000002</v>
      </c>
      <c r="E17" s="6">
        <f t="shared" si="1"/>
        <v>1680.0000000000002</v>
      </c>
      <c r="F17" s="6">
        <f t="shared" si="2"/>
        <v>1724.9999999999998</v>
      </c>
      <c r="G17" s="10"/>
      <c r="H17" s="15">
        <v>1500</v>
      </c>
    </row>
    <row r="18" spans="1:8" ht="24.75" customHeight="1" outlineLevel="1" x14ac:dyDescent="0.25">
      <c r="A18" s="8" t="s">
        <v>19</v>
      </c>
      <c r="B18" s="6"/>
      <c r="C18" s="13">
        <v>72.5</v>
      </c>
      <c r="D18" s="14">
        <v>79.75</v>
      </c>
      <c r="E18" s="14">
        <v>81.2</v>
      </c>
      <c r="F18" s="14">
        <v>83.38</v>
      </c>
      <c r="G18" s="10"/>
      <c r="H18" s="15">
        <v>75</v>
      </c>
    </row>
    <row r="19" spans="1:8" ht="23.25" customHeight="1" outlineLevel="1" x14ac:dyDescent="0.25">
      <c r="A19" s="5"/>
      <c r="B19" s="6"/>
      <c r="C19" s="7"/>
      <c r="D19" s="6"/>
      <c r="E19" s="6"/>
      <c r="F19" s="6"/>
      <c r="G19" s="10"/>
      <c r="H19" s="16"/>
    </row>
    <row r="20" spans="1:8" ht="28.5" customHeight="1" x14ac:dyDescent="0.25">
      <c r="A20" s="9" t="s">
        <v>14</v>
      </c>
      <c r="B20" s="6">
        <f>SUM(B6:B18)</f>
        <v>6921.5</v>
      </c>
      <c r="C20" s="7">
        <f t="shared" ref="C20:H20" si="3">SUM(C6:C18)</f>
        <v>7376.22</v>
      </c>
      <c r="D20" s="6">
        <f t="shared" si="3"/>
        <v>8113.8420000000006</v>
      </c>
      <c r="E20" s="6">
        <f t="shared" si="3"/>
        <v>8261.3664000000008</v>
      </c>
      <c r="F20" s="6">
        <f t="shared" si="3"/>
        <v>8482.6579999999976</v>
      </c>
      <c r="G20" s="6"/>
      <c r="H20" s="6">
        <f t="shared" si="3"/>
        <v>7530.63</v>
      </c>
    </row>
    <row r="21" spans="1:8" x14ac:dyDescent="0.25">
      <c r="A21" s="23" t="s">
        <v>25</v>
      </c>
      <c r="B21" s="24">
        <v>0.05</v>
      </c>
      <c r="C21" s="18">
        <f>C20*5%</f>
        <v>368.81100000000004</v>
      </c>
      <c r="D21" s="17"/>
      <c r="E21" s="17"/>
      <c r="F21" s="17"/>
      <c r="G21" s="16"/>
      <c r="H21" s="16"/>
    </row>
    <row r="22" spans="1:8" x14ac:dyDescent="0.25">
      <c r="A22" s="23" t="s">
        <v>26</v>
      </c>
      <c r="B22" s="25"/>
      <c r="C22" s="18">
        <f>C20+C21</f>
        <v>7745.0309999999999</v>
      </c>
      <c r="D22" s="20"/>
      <c r="E22" s="21"/>
      <c r="F22" s="22"/>
      <c r="G22" s="19"/>
      <c r="H22" s="19"/>
    </row>
    <row r="23" spans="1:8" ht="32.25" customHeight="1" x14ac:dyDescent="0.25">
      <c r="A23" s="26" t="s">
        <v>27</v>
      </c>
      <c r="B23" s="27"/>
      <c r="C23" s="28">
        <v>7745</v>
      </c>
    </row>
  </sheetData>
  <mergeCells count="5">
    <mergeCell ref="A2:G2"/>
    <mergeCell ref="A3:G3"/>
    <mergeCell ref="A1:G1"/>
    <mergeCell ref="A4:G4"/>
    <mergeCell ref="D22:F2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Setting 09.01.24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2024-01-08T11:51:29Z</cp:lastPrinted>
  <dcterms:created xsi:type="dcterms:W3CDTF">2018-11-26T20:37:16Z</dcterms:created>
  <dcterms:modified xsi:type="dcterms:W3CDTF">2024-01-11T13:45:54Z</dcterms:modified>
</cp:coreProperties>
</file>