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ndn\Desktop\"/>
    </mc:Choice>
  </mc:AlternateContent>
  <xr:revisionPtr revIDLastSave="0" documentId="13_ncr:1_{4A7D5345-3754-4FAA-9FB2-A307D2B01621}" xr6:coauthVersionLast="47" xr6:coauthVersionMax="47" xr10:uidLastSave="{00000000-0000-0000-0000-000000000000}"/>
  <bookViews>
    <workbookView xWindow="-108" yWindow="-108" windowWidth="23256" windowHeight="12456" xr2:uid="{F6BC7E1B-F82F-4811-990D-EEE03A5FF5F4}"/>
  </bookViews>
  <sheets>
    <sheet name="Budget Update 14.01.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D22" i="1"/>
  <c r="D20" i="1"/>
  <c r="C20" i="1"/>
  <c r="B25" i="1" l="1"/>
  <c r="B26" i="1" s="1"/>
  <c r="B20" i="1"/>
  <c r="B21" i="1" l="1"/>
  <c r="B22" i="1"/>
</calcChain>
</file>

<file path=xl/sharedStrings.xml><?xml version="1.0" encoding="utf-8"?>
<sst xmlns="http://schemas.openxmlformats.org/spreadsheetml/2006/main" count="27" uniqueCount="27">
  <si>
    <t>NEDGING WITH NAUGHTON PARISH COUNCIL</t>
  </si>
  <si>
    <t>SALC - subscription</t>
  </si>
  <si>
    <t>SALC - Internal Audit</t>
  </si>
  <si>
    <t>SALC - Payroll Service</t>
  </si>
  <si>
    <t>Clerk's Salary</t>
  </si>
  <si>
    <t>Administration costs (stationery etc)</t>
  </si>
  <si>
    <t>One Suffolk - Web Hosting</t>
  </si>
  <si>
    <t>I.C.O</t>
  </si>
  <si>
    <t>Village Hall and Community Council</t>
  </si>
  <si>
    <t>C.A.S. Insurance</t>
  </si>
  <si>
    <t>SKY Broadband/Telephone</t>
  </si>
  <si>
    <t xml:space="preserve">Clerk's Travel Expenses </t>
  </si>
  <si>
    <t>Total of Identified Allowance</t>
  </si>
  <si>
    <t>BDC - Litter &amp; Dog Bin emptying Service (£207.00 actual fee for 3 bins)</t>
  </si>
  <si>
    <t>Defibrillator Costs (electrode pads) £72.50</t>
  </si>
  <si>
    <t>Actual End of Year Payments 2023-24</t>
  </si>
  <si>
    <t>Estimation of individual payments</t>
  </si>
  <si>
    <t>Total</t>
  </si>
  <si>
    <t>Total of Precept Request (rounded)</t>
  </si>
  <si>
    <t>Laptop &amp; Microsoft Office Suite</t>
  </si>
  <si>
    <t>Roundabout donation to Naughton Church</t>
  </si>
  <si>
    <t>Uplift of 5%</t>
  </si>
  <si>
    <t>Estimated further expenditure to 30/03/25</t>
  </si>
  <si>
    <t>Estimated amount from Reserves</t>
  </si>
  <si>
    <t>Paid to date 10/01/25</t>
  </si>
  <si>
    <t>Estimated Expenditure to 30/03/25</t>
  </si>
  <si>
    <t>BUDGET UPDATE 14/01/25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</si>
</sst>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top"/>
    </xf>
    <xf numFmtId="164" fontId="6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8" fontId="6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/>
    <xf numFmtId="0" fontId="0" fillId="0" borderId="1" xfId="0" applyBorder="1"/>
    <xf numFmtId="0" fontId="6" fillId="0" borderId="1" xfId="0" applyFont="1" applyBorder="1"/>
    <xf numFmtId="0" fontId="8" fillId="0" borderId="1" xfId="0" applyFont="1" applyBorder="1" applyAlignment="1">
      <alignment wrapText="1"/>
    </xf>
    <xf numFmtId="164" fontId="9" fillId="0" borderId="1" xfId="0" applyNumberFormat="1" applyFont="1" applyBorder="1"/>
    <xf numFmtId="0" fontId="4" fillId="0" borderId="2" xfId="0" applyFont="1" applyBorder="1" applyAlignment="1">
      <alignment vertical="center" wrapText="1"/>
    </xf>
    <xf numFmtId="164" fontId="7" fillId="0" borderId="2" xfId="0" applyNumberFormat="1" applyFont="1" applyBorder="1"/>
    <xf numFmtId="0" fontId="7" fillId="0" borderId="2" xfId="0" applyFont="1" applyBorder="1"/>
    <xf numFmtId="164" fontId="5" fillId="0" borderId="2" xfId="0" applyNumberFormat="1" applyFont="1" applyBorder="1" applyAlignment="1">
      <alignment horizontal="right" vertical="center"/>
    </xf>
    <xf numFmtId="0" fontId="0" fillId="0" borderId="2" xfId="0" applyBorder="1"/>
    <xf numFmtId="164" fontId="0" fillId="0" borderId="1" xfId="0" applyNumberFormat="1" applyBorder="1"/>
    <xf numFmtId="164" fontId="10" fillId="0" borderId="1" xfId="0" applyNumberFormat="1" applyFont="1" applyBorder="1"/>
    <xf numFmtId="164" fontId="0" fillId="0" borderId="0" xfId="0" applyNumberFormat="1"/>
    <xf numFmtId="16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E92D7-FD15-4BE5-8B51-769589AABF83}">
  <sheetPr>
    <pageSetUpPr fitToPage="1"/>
  </sheetPr>
  <dimension ref="A1:E26"/>
  <sheetViews>
    <sheetView tabSelected="1" zoomScaleNormal="100" workbookViewId="0">
      <selection activeCell="A2" sqref="A2:D2"/>
    </sheetView>
  </sheetViews>
  <sheetFormatPr defaultRowHeight="14.4" outlineLevelRow="1" x14ac:dyDescent="0.3"/>
  <cols>
    <col min="1" max="1" width="24.33203125" customWidth="1"/>
    <col min="2" max="2" width="11.6640625" bestFit="1" customWidth="1"/>
    <col min="3" max="3" width="11.6640625" customWidth="1"/>
    <col min="4" max="4" width="9.109375" bestFit="1" customWidth="1"/>
    <col min="5" max="5" width="15.6640625" customWidth="1"/>
  </cols>
  <sheetData>
    <row r="1" spans="1:5" ht="15.6" x14ac:dyDescent="0.3">
      <c r="A1" s="24" t="s">
        <v>0</v>
      </c>
      <c r="B1" s="24"/>
      <c r="C1" s="24"/>
      <c r="D1" s="24"/>
    </row>
    <row r="2" spans="1:5" ht="15.6" x14ac:dyDescent="0.3">
      <c r="A2" s="24" t="s">
        <v>26</v>
      </c>
      <c r="B2" s="24"/>
      <c r="C2" s="24"/>
      <c r="D2" s="24"/>
    </row>
    <row r="3" spans="1:5" ht="15.6" x14ac:dyDescent="0.3">
      <c r="A3" s="24"/>
      <c r="B3" s="24"/>
      <c r="C3" s="1"/>
    </row>
    <row r="4" spans="1:5" ht="65.25" customHeight="1" x14ac:dyDescent="0.3">
      <c r="A4" s="2"/>
      <c r="B4" s="3" t="s">
        <v>15</v>
      </c>
      <c r="C4" s="14" t="s">
        <v>16</v>
      </c>
      <c r="D4" s="3" t="s">
        <v>24</v>
      </c>
      <c r="E4" s="3" t="s">
        <v>22</v>
      </c>
    </row>
    <row r="5" spans="1:5" ht="24" customHeight="1" outlineLevel="1" x14ac:dyDescent="0.3">
      <c r="A5" s="4" t="s">
        <v>1</v>
      </c>
      <c r="B5" s="5">
        <v>212.27</v>
      </c>
      <c r="C5" s="15">
        <v>218.63</v>
      </c>
      <c r="D5" s="19">
        <v>250.93</v>
      </c>
      <c r="E5" s="19"/>
    </row>
    <row r="6" spans="1:5" ht="24" customHeight="1" outlineLevel="1" x14ac:dyDescent="0.3">
      <c r="A6" s="4" t="s">
        <v>2</v>
      </c>
      <c r="B6" s="5">
        <v>255.6</v>
      </c>
      <c r="C6" s="15">
        <v>177</v>
      </c>
      <c r="D6" s="19">
        <v>212.4</v>
      </c>
      <c r="E6" s="19"/>
    </row>
    <row r="7" spans="1:5" ht="24" customHeight="1" outlineLevel="1" x14ac:dyDescent="0.3">
      <c r="A7" s="4" t="s">
        <v>3</v>
      </c>
      <c r="B7" s="5">
        <v>45.6</v>
      </c>
      <c r="C7" s="15">
        <v>50</v>
      </c>
      <c r="D7" s="19">
        <v>22.8</v>
      </c>
      <c r="E7" s="19">
        <v>22.8</v>
      </c>
    </row>
    <row r="8" spans="1:5" ht="24" customHeight="1" outlineLevel="1" x14ac:dyDescent="0.3">
      <c r="A8" s="4" t="s">
        <v>9</v>
      </c>
      <c r="B8" s="5">
        <v>352.54</v>
      </c>
      <c r="C8" s="15">
        <v>400</v>
      </c>
      <c r="D8" s="19">
        <v>472.98</v>
      </c>
      <c r="E8" s="19"/>
    </row>
    <row r="9" spans="1:5" ht="24" customHeight="1" outlineLevel="1" x14ac:dyDescent="0.3">
      <c r="A9" s="4" t="s">
        <v>4</v>
      </c>
      <c r="B9" s="5">
        <v>3875.04</v>
      </c>
      <c r="C9" s="15">
        <v>4000</v>
      </c>
      <c r="D9" s="19">
        <v>3053.7</v>
      </c>
      <c r="E9" s="19">
        <v>1017.9</v>
      </c>
    </row>
    <row r="10" spans="1:5" ht="24" customHeight="1" outlineLevel="1" x14ac:dyDescent="0.3">
      <c r="A10" s="4" t="s">
        <v>11</v>
      </c>
      <c r="B10" s="5">
        <v>143</v>
      </c>
      <c r="C10" s="15">
        <v>143</v>
      </c>
      <c r="D10" s="19">
        <v>120.65</v>
      </c>
      <c r="E10" s="19"/>
    </row>
    <row r="11" spans="1:5" ht="36.75" customHeight="1" outlineLevel="1" x14ac:dyDescent="0.3">
      <c r="A11" s="6" t="s">
        <v>5</v>
      </c>
      <c r="B11" s="5">
        <v>275</v>
      </c>
      <c r="C11" s="15">
        <v>200</v>
      </c>
      <c r="D11" s="19">
        <v>22.53</v>
      </c>
      <c r="E11" s="19">
        <v>60</v>
      </c>
    </row>
    <row r="12" spans="1:5" ht="24" customHeight="1" outlineLevel="1" x14ac:dyDescent="0.3">
      <c r="A12" s="4" t="s">
        <v>6</v>
      </c>
      <c r="B12" s="5">
        <v>60</v>
      </c>
      <c r="C12" s="15">
        <v>65</v>
      </c>
      <c r="D12" s="19">
        <v>60</v>
      </c>
      <c r="E12" s="19"/>
    </row>
    <row r="13" spans="1:5" ht="41.25" customHeight="1" outlineLevel="1" x14ac:dyDescent="0.3">
      <c r="A13" s="6" t="s">
        <v>13</v>
      </c>
      <c r="B13" s="5">
        <v>111.67</v>
      </c>
      <c r="C13" s="15">
        <v>207</v>
      </c>
      <c r="D13" s="19">
        <v>165.6</v>
      </c>
      <c r="E13" s="19"/>
    </row>
    <row r="14" spans="1:5" ht="24" customHeight="1" outlineLevel="1" x14ac:dyDescent="0.3">
      <c r="A14" s="4" t="s">
        <v>7</v>
      </c>
      <c r="B14" s="5">
        <v>35</v>
      </c>
      <c r="C14" s="15">
        <v>35</v>
      </c>
      <c r="D14" s="19">
        <v>35</v>
      </c>
      <c r="E14" s="19"/>
    </row>
    <row r="15" spans="1:5" ht="24" customHeight="1" outlineLevel="1" x14ac:dyDescent="0.3">
      <c r="A15" s="4" t="s">
        <v>10</v>
      </c>
      <c r="B15" s="5">
        <v>438</v>
      </c>
      <c r="C15" s="15">
        <v>460</v>
      </c>
      <c r="D15" s="19">
        <v>411.8</v>
      </c>
      <c r="E15" s="19">
        <v>133.5</v>
      </c>
    </row>
    <row r="16" spans="1:5" ht="24.75" customHeight="1" outlineLevel="1" x14ac:dyDescent="0.3">
      <c r="A16" s="6" t="s">
        <v>8</v>
      </c>
      <c r="B16" s="8">
        <v>1500</v>
      </c>
      <c r="C16" s="15">
        <v>1500</v>
      </c>
      <c r="D16" s="19">
        <v>1500</v>
      </c>
      <c r="E16" s="19"/>
    </row>
    <row r="17" spans="1:5" ht="24.75" customHeight="1" outlineLevel="1" x14ac:dyDescent="0.3">
      <c r="A17" s="6" t="s">
        <v>14</v>
      </c>
      <c r="B17" s="8">
        <v>72.5</v>
      </c>
      <c r="C17" s="15">
        <v>75</v>
      </c>
      <c r="D17" s="19"/>
      <c r="E17" s="19"/>
    </row>
    <row r="18" spans="1:5" ht="31.2" customHeight="1" outlineLevel="1" x14ac:dyDescent="0.3">
      <c r="A18" s="6" t="s">
        <v>19</v>
      </c>
      <c r="B18" s="5"/>
      <c r="C18" s="16"/>
      <c r="D18" s="19">
        <v>598.96</v>
      </c>
      <c r="E18" s="19"/>
    </row>
    <row r="19" spans="1:5" ht="32.4" customHeight="1" outlineLevel="1" x14ac:dyDescent="0.3">
      <c r="A19" s="6" t="s">
        <v>20</v>
      </c>
      <c r="B19" s="5"/>
      <c r="C19" s="16"/>
      <c r="D19" s="19">
        <v>100</v>
      </c>
      <c r="E19" s="19"/>
    </row>
    <row r="20" spans="1:5" ht="28.5" customHeight="1" x14ac:dyDescent="0.3">
      <c r="A20" s="7" t="s">
        <v>12</v>
      </c>
      <c r="B20" s="5">
        <f t="shared" ref="B20:C20" si="0">SUM(B5:B17)</f>
        <v>7376.22</v>
      </c>
      <c r="C20" s="17">
        <f t="shared" si="0"/>
        <v>7530.63</v>
      </c>
      <c r="D20" s="5">
        <f>SUM(D5:D19)</f>
        <v>7027.35</v>
      </c>
      <c r="E20" s="5">
        <f>SUM(E5:E19)</f>
        <v>1234.2</v>
      </c>
    </row>
    <row r="21" spans="1:5" x14ac:dyDescent="0.3">
      <c r="A21" s="11" t="s">
        <v>21</v>
      </c>
      <c r="B21" s="9">
        <f>B20*5%</f>
        <v>368.81100000000004</v>
      </c>
      <c r="C21" s="16"/>
      <c r="D21" s="10"/>
      <c r="E21" s="19"/>
    </row>
    <row r="22" spans="1:5" x14ac:dyDescent="0.3">
      <c r="A22" s="11" t="s">
        <v>17</v>
      </c>
      <c r="B22" s="9">
        <f>B20+B21</f>
        <v>7745.0309999999999</v>
      </c>
      <c r="C22" s="18"/>
      <c r="D22" s="20">
        <f>SUM(D5:D19)</f>
        <v>7027.35</v>
      </c>
      <c r="E22" s="19"/>
    </row>
    <row r="23" spans="1:5" ht="32.25" customHeight="1" x14ac:dyDescent="0.3">
      <c r="A23" s="12" t="s">
        <v>18</v>
      </c>
      <c r="B23" s="13">
        <v>7745</v>
      </c>
      <c r="C23" s="10"/>
      <c r="D23" s="10"/>
      <c r="E23" s="19"/>
    </row>
    <row r="25" spans="1:5" ht="28.8" x14ac:dyDescent="0.3">
      <c r="A25" s="22" t="s">
        <v>25</v>
      </c>
      <c r="B25" s="21">
        <f>D20+E20</f>
        <v>8261.5500000000011</v>
      </c>
    </row>
    <row r="26" spans="1:5" ht="28.8" x14ac:dyDescent="0.3">
      <c r="A26" s="23" t="s">
        <v>23</v>
      </c>
      <c r="B26" s="21">
        <f>B23-B25</f>
        <v>-516.55000000000109</v>
      </c>
    </row>
  </sheetData>
  <mergeCells count="3">
    <mergeCell ref="A3:B3"/>
    <mergeCell ref="A1:D1"/>
    <mergeCell ref="A2:D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Update 14.01.25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Nedging and Naughton Parish Council</dc:creator>
  <cp:lastModifiedBy>Nedging and Naughton Parish Council</cp:lastModifiedBy>
  <cp:lastPrinted>2025-01-06T15:57:07Z</cp:lastPrinted>
  <dcterms:created xsi:type="dcterms:W3CDTF">2018-11-26T20:37:16Z</dcterms:created>
  <dcterms:modified xsi:type="dcterms:W3CDTF">2025-01-06T17:40:39Z</dcterms:modified>
</cp:coreProperties>
</file>