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Budget updates/2023_24/"/>
    </mc:Choice>
  </mc:AlternateContent>
  <xr:revisionPtr revIDLastSave="45" documentId="8_{11ADE0DD-871C-4C13-B950-D001949B46A2}" xr6:coauthVersionLast="47" xr6:coauthVersionMax="47" xr10:uidLastSave="{62CAA396-D0B5-4714-B261-87B3B6AC2964}"/>
  <bookViews>
    <workbookView xWindow="-120" yWindow="-120" windowWidth="20730" windowHeight="11160" xr2:uid="{F6BC7E1B-F82F-4811-990D-EEE03A5FF5F4}"/>
  </bookViews>
  <sheets>
    <sheet name="Budget Update Nov 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B31" i="1" s="1"/>
  <c r="D36" i="1" s="1"/>
  <c r="D27" i="1"/>
  <c r="B30" i="1" s="1"/>
  <c r="B25" i="1" l="1"/>
  <c r="B29" i="1" s="1"/>
  <c r="B33" i="1" s="1"/>
</calcChain>
</file>

<file path=xl/sharedStrings.xml><?xml version="1.0" encoding="utf-8"?>
<sst xmlns="http://schemas.openxmlformats.org/spreadsheetml/2006/main" count="33" uniqueCount="32">
  <si>
    <t>NEDGING WITH NAUGHTON PARISH COUNCIL</t>
  </si>
  <si>
    <t>SALC - subscription</t>
  </si>
  <si>
    <t>SALC - Internal Audit</t>
  </si>
  <si>
    <t>SALC - Payroll Service</t>
  </si>
  <si>
    <t>Administration costs (stationery etc)</t>
  </si>
  <si>
    <t>One Suffolk - Web Hosting</t>
  </si>
  <si>
    <t>I.C.O</t>
  </si>
  <si>
    <t>Contingency/Reinstate Reserves</t>
  </si>
  <si>
    <t>C.A.S. Insurance</t>
  </si>
  <si>
    <t>SKY Broadband/Telephone</t>
  </si>
  <si>
    <t>Defibrillator Costs</t>
  </si>
  <si>
    <t>BDC - Litter &amp; Dog Bin emptying Service</t>
  </si>
  <si>
    <t>Speed Indicators batteries/maintenance</t>
  </si>
  <si>
    <t>Total of (Identified Allowances)</t>
  </si>
  <si>
    <t>Proposed Precept 2023-2024</t>
  </si>
  <si>
    <t xml:space="preserve">Clerk's Travel Expenses </t>
  </si>
  <si>
    <t>Election Costs</t>
  </si>
  <si>
    <t xml:space="preserve">Village Hall and Community Council </t>
  </si>
  <si>
    <t>Invoices paid to date</t>
  </si>
  <si>
    <t>Estimated further Expenditure</t>
  </si>
  <si>
    <t>Total of Payments</t>
  </si>
  <si>
    <t>BUDGET UPDATE 01/04/23 - 10/11/23</t>
  </si>
  <si>
    <t>Councillor Training</t>
  </si>
  <si>
    <t xml:space="preserve">30 mph Repeater Signs contribution </t>
  </si>
  <si>
    <t>Precept Received</t>
  </si>
  <si>
    <t>Estimated Further Expenditure</t>
  </si>
  <si>
    <r>
      <t xml:space="preserve">Estimated End of Year </t>
    </r>
    <r>
      <rPr>
        <b/>
        <sz val="11"/>
        <color theme="1"/>
        <rFont val="Arial"/>
        <family val="2"/>
      </rPr>
      <t>General</t>
    </r>
    <r>
      <rPr>
        <sz val="11"/>
        <color theme="1"/>
        <rFont val="Arial"/>
        <family val="2"/>
      </rPr>
      <t xml:space="preserve"> Balance</t>
    </r>
  </si>
  <si>
    <t xml:space="preserve">CIL - Administration </t>
  </si>
  <si>
    <t>Clerk's Salary (incl Annual £312 backdated )pay</t>
  </si>
  <si>
    <t>5% CIL Administration costs (2 years)</t>
  </si>
  <si>
    <t>Current General Balance(not including CIL)</t>
  </si>
  <si>
    <t>End of Year General Balance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</si>
</sst>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5" fillId="0" borderId="1" xfId="0" applyFont="1" applyBorder="1" applyAlignment="1">
      <alignment horizontal="left" vertical="top"/>
    </xf>
    <xf numFmtId="164" fontId="1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left" vertical="top"/>
    </xf>
    <xf numFmtId="164" fontId="0" fillId="0" borderId="1" xfId="0" applyNumberFormat="1" applyBorder="1"/>
    <xf numFmtId="164" fontId="4" fillId="0" borderId="2" xfId="0" applyNumberFormat="1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6" fontId="0" fillId="0" borderId="0" xfId="0" applyNumberFormat="1"/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5" Type="http://schemas.microsoft.com/office/2017/10/relationships/person" Target="persons/person7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G37"/>
  <sheetViews>
    <sheetView tabSelected="1" zoomScaleNormal="100" workbookViewId="0">
      <selection activeCell="D37" sqref="D37"/>
    </sheetView>
  </sheetViews>
  <sheetFormatPr defaultRowHeight="15" x14ac:dyDescent="0.25"/>
  <cols>
    <col min="1" max="1" width="38.5703125" customWidth="1"/>
    <col min="2" max="2" width="16" customWidth="1"/>
    <col min="3" max="3" width="2.42578125" customWidth="1"/>
    <col min="4" max="4" width="13.7109375" customWidth="1"/>
    <col min="5" max="5" width="25" customWidth="1"/>
  </cols>
  <sheetData>
    <row r="1" spans="1:7" ht="15.75" x14ac:dyDescent="0.25">
      <c r="A1" s="23" t="s">
        <v>0</v>
      </c>
      <c r="B1" s="23"/>
      <c r="C1" s="23"/>
      <c r="D1" s="23"/>
      <c r="E1" s="1"/>
    </row>
    <row r="2" spans="1:7" ht="15.75" x14ac:dyDescent="0.25">
      <c r="A2" s="23" t="s">
        <v>21</v>
      </c>
      <c r="B2" s="23"/>
      <c r="C2" s="23"/>
      <c r="D2" s="23"/>
      <c r="E2" s="1"/>
    </row>
    <row r="3" spans="1:7" ht="15.75" x14ac:dyDescent="0.25">
      <c r="A3" s="2"/>
      <c r="B3" s="3"/>
      <c r="C3" s="3"/>
      <c r="D3" s="2"/>
      <c r="E3" s="1"/>
    </row>
    <row r="4" spans="1:7" ht="45" x14ac:dyDescent="0.25">
      <c r="A4" s="1"/>
      <c r="B4" s="4" t="s">
        <v>14</v>
      </c>
      <c r="C4" s="1"/>
      <c r="D4" s="15" t="s">
        <v>18</v>
      </c>
      <c r="E4" s="4" t="s">
        <v>19</v>
      </c>
    </row>
    <row r="5" spans="1:7" ht="24" customHeight="1" x14ac:dyDescent="0.25">
      <c r="A5" s="7" t="s">
        <v>1</v>
      </c>
      <c r="B5" s="5">
        <v>202</v>
      </c>
      <c r="C5" s="6"/>
      <c r="D5" s="18">
        <v>212.27</v>
      </c>
      <c r="E5" s="17">
        <v>0</v>
      </c>
    </row>
    <row r="6" spans="1:7" ht="24" customHeight="1" x14ac:dyDescent="0.25">
      <c r="A6" s="7" t="s">
        <v>2</v>
      </c>
      <c r="B6" s="5">
        <v>214.5</v>
      </c>
      <c r="C6" s="6"/>
      <c r="D6" s="18">
        <v>255.6</v>
      </c>
      <c r="E6" s="17">
        <v>0</v>
      </c>
    </row>
    <row r="7" spans="1:7" ht="24" customHeight="1" x14ac:dyDescent="0.25">
      <c r="A7" s="7" t="s">
        <v>3</v>
      </c>
      <c r="B7" s="5">
        <v>55</v>
      </c>
      <c r="C7" s="6"/>
      <c r="D7" s="18">
        <v>22.8</v>
      </c>
      <c r="E7" s="17">
        <v>22.8</v>
      </c>
    </row>
    <row r="8" spans="1:7" ht="24" customHeight="1" x14ac:dyDescent="0.25">
      <c r="A8" s="7" t="s">
        <v>8</v>
      </c>
      <c r="B8" s="5">
        <v>242</v>
      </c>
      <c r="C8" s="6"/>
      <c r="D8" s="18">
        <v>352.54</v>
      </c>
      <c r="E8" s="17">
        <v>0</v>
      </c>
    </row>
    <row r="9" spans="1:7" ht="30.75" customHeight="1" x14ac:dyDescent="0.25">
      <c r="A9" s="22" t="s">
        <v>28</v>
      </c>
      <c r="B9" s="5">
        <v>3564</v>
      </c>
      <c r="C9" s="6"/>
      <c r="D9" s="18">
        <v>1781.52</v>
      </c>
      <c r="E9" s="17">
        <v>2093.52</v>
      </c>
      <c r="G9" s="21"/>
    </row>
    <row r="10" spans="1:7" ht="24" customHeight="1" x14ac:dyDescent="0.25">
      <c r="A10" s="7" t="s">
        <v>15</v>
      </c>
      <c r="B10" s="5">
        <v>143</v>
      </c>
      <c r="C10" s="6"/>
      <c r="D10" s="16"/>
      <c r="E10" s="17">
        <v>143</v>
      </c>
    </row>
    <row r="11" spans="1:7" ht="24" customHeight="1" x14ac:dyDescent="0.25">
      <c r="A11" s="7" t="s">
        <v>4</v>
      </c>
      <c r="B11" s="5">
        <v>275</v>
      </c>
      <c r="C11" s="6"/>
      <c r="D11" s="16"/>
      <c r="E11" s="17">
        <v>275</v>
      </c>
    </row>
    <row r="12" spans="1:7" ht="24" customHeight="1" x14ac:dyDescent="0.25">
      <c r="A12" s="7" t="s">
        <v>5</v>
      </c>
      <c r="B12" s="5">
        <v>77</v>
      </c>
      <c r="C12" s="6"/>
      <c r="D12" s="18">
        <v>60</v>
      </c>
      <c r="E12" s="17">
        <v>0</v>
      </c>
    </row>
    <row r="13" spans="1:7" ht="24" customHeight="1" x14ac:dyDescent="0.25">
      <c r="A13" s="7" t="s">
        <v>11</v>
      </c>
      <c r="B13" s="5">
        <v>115.5</v>
      </c>
      <c r="C13" s="6"/>
      <c r="D13" s="18">
        <v>111.67</v>
      </c>
      <c r="E13" s="17">
        <v>0</v>
      </c>
    </row>
    <row r="14" spans="1:7" ht="24" customHeight="1" x14ac:dyDescent="0.25">
      <c r="A14" s="7" t="s">
        <v>6</v>
      </c>
      <c r="B14" s="5">
        <v>38.5</v>
      </c>
      <c r="C14" s="6"/>
      <c r="D14" s="18">
        <v>35</v>
      </c>
      <c r="E14" s="17">
        <v>0</v>
      </c>
    </row>
    <row r="15" spans="1:7" ht="24" customHeight="1" x14ac:dyDescent="0.25">
      <c r="A15" s="7" t="s">
        <v>9</v>
      </c>
      <c r="B15" s="5">
        <v>495</v>
      </c>
      <c r="C15" s="6"/>
      <c r="D15" s="18">
        <v>255.5</v>
      </c>
      <c r="E15" s="17">
        <v>182.5</v>
      </c>
    </row>
    <row r="16" spans="1:7" ht="24" customHeight="1" x14ac:dyDescent="0.25">
      <c r="A16" s="11" t="s">
        <v>17</v>
      </c>
      <c r="B16" s="5">
        <v>1500</v>
      </c>
      <c r="C16" s="6"/>
      <c r="D16" s="18">
        <v>1500</v>
      </c>
      <c r="E16" s="17">
        <v>0</v>
      </c>
    </row>
    <row r="17" spans="1:7" ht="24" customHeight="1" x14ac:dyDescent="0.25">
      <c r="A17" s="7" t="s">
        <v>10</v>
      </c>
      <c r="B17" s="5">
        <v>0</v>
      </c>
      <c r="C17" s="6"/>
      <c r="D17" s="16"/>
      <c r="E17" s="17">
        <v>0</v>
      </c>
      <c r="G17" s="10"/>
    </row>
    <row r="18" spans="1:7" ht="24" customHeight="1" x14ac:dyDescent="0.25">
      <c r="A18" s="7" t="s">
        <v>12</v>
      </c>
      <c r="B18" s="5">
        <v>88</v>
      </c>
      <c r="C18" s="6"/>
      <c r="D18" s="16"/>
      <c r="E18" s="17">
        <v>88</v>
      </c>
    </row>
    <row r="19" spans="1:7" ht="24" customHeight="1" x14ac:dyDescent="0.25">
      <c r="A19" s="7" t="s">
        <v>16</v>
      </c>
      <c r="B19" s="5">
        <v>124</v>
      </c>
      <c r="C19" s="6"/>
      <c r="D19" s="18">
        <v>132.02000000000001</v>
      </c>
      <c r="E19" s="17">
        <v>0</v>
      </c>
    </row>
    <row r="20" spans="1:7" ht="24" customHeight="1" x14ac:dyDescent="0.25">
      <c r="A20" s="7" t="s">
        <v>27</v>
      </c>
      <c r="B20" s="5">
        <v>-500</v>
      </c>
      <c r="C20" s="6"/>
      <c r="D20" s="16"/>
      <c r="E20" s="17"/>
    </row>
    <row r="21" spans="1:7" ht="24" customHeight="1" x14ac:dyDescent="0.25">
      <c r="A21" s="7" t="s">
        <v>22</v>
      </c>
      <c r="B21" s="5"/>
      <c r="C21" s="6"/>
      <c r="D21" s="18">
        <v>72</v>
      </c>
      <c r="E21" s="17">
        <v>0</v>
      </c>
    </row>
    <row r="22" spans="1:7" ht="24" customHeight="1" x14ac:dyDescent="0.25">
      <c r="A22" s="7" t="s">
        <v>23</v>
      </c>
      <c r="B22" s="5">
        <v>0</v>
      </c>
      <c r="C22" s="6"/>
      <c r="D22" s="18">
        <v>415.67</v>
      </c>
      <c r="E22" s="17">
        <v>0</v>
      </c>
    </row>
    <row r="23" spans="1:7" ht="24" customHeight="1" x14ac:dyDescent="0.25">
      <c r="A23" s="7" t="s">
        <v>7</v>
      </c>
      <c r="B23" s="5">
        <v>0</v>
      </c>
      <c r="C23" s="6"/>
      <c r="D23" s="16"/>
      <c r="E23" s="17"/>
    </row>
    <row r="24" spans="1:7" ht="24.75" customHeight="1" x14ac:dyDescent="0.25">
      <c r="A24" s="7"/>
      <c r="B24" s="5"/>
      <c r="C24" s="6"/>
      <c r="D24" s="16"/>
      <c r="E24" s="17"/>
    </row>
    <row r="25" spans="1:7" ht="18.75" customHeight="1" x14ac:dyDescent="0.25">
      <c r="A25" s="7" t="s">
        <v>13</v>
      </c>
      <c r="B25" s="20">
        <f>SUM(B5:B23)-B24</f>
        <v>6633.5</v>
      </c>
      <c r="C25" s="6"/>
      <c r="D25" s="16"/>
      <c r="E25" s="17"/>
    </row>
    <row r="26" spans="1:7" ht="15.75" customHeight="1" x14ac:dyDescent="0.25">
      <c r="A26" s="8"/>
      <c r="B26" s="6"/>
      <c r="C26" s="6"/>
      <c r="D26" s="12"/>
      <c r="E26" s="17"/>
    </row>
    <row r="27" spans="1:7" ht="15" customHeight="1" x14ac:dyDescent="0.25">
      <c r="A27" s="13" t="s">
        <v>20</v>
      </c>
      <c r="B27" s="14"/>
      <c r="C27" s="13"/>
      <c r="D27" s="19">
        <f>SUM(D5:D25)</f>
        <v>5206.59</v>
      </c>
      <c r="E27" s="19">
        <f>SUM(E5:E25)</f>
        <v>2804.82</v>
      </c>
    </row>
    <row r="28" spans="1:7" x14ac:dyDescent="0.25">
      <c r="A28" s="1"/>
      <c r="B28" s="9"/>
    </row>
    <row r="29" spans="1:7" x14ac:dyDescent="0.25">
      <c r="A29" s="8" t="s">
        <v>24</v>
      </c>
      <c r="B29" s="6">
        <f>B25</f>
        <v>6633.5</v>
      </c>
    </row>
    <row r="30" spans="1:7" x14ac:dyDescent="0.25">
      <c r="A30" s="8" t="s">
        <v>18</v>
      </c>
      <c r="B30" s="9">
        <f>D27</f>
        <v>5206.59</v>
      </c>
    </row>
    <row r="31" spans="1:7" x14ac:dyDescent="0.25">
      <c r="A31" s="1" t="s">
        <v>25</v>
      </c>
      <c r="B31" s="9">
        <f>E27</f>
        <v>2804.82</v>
      </c>
    </row>
    <row r="32" spans="1:7" x14ac:dyDescent="0.25">
      <c r="A32" s="1" t="s">
        <v>29</v>
      </c>
      <c r="B32" s="9">
        <v>409.34</v>
      </c>
    </row>
    <row r="33" spans="1:4" x14ac:dyDescent="0.25">
      <c r="A33" s="1"/>
      <c r="B33" s="9">
        <f>B29-B30-B31+B32</f>
        <v>-968.57000000000039</v>
      </c>
    </row>
    <row r="34" spans="1:4" x14ac:dyDescent="0.25">
      <c r="A34" s="1"/>
      <c r="B34" s="9"/>
    </row>
    <row r="35" spans="1:4" x14ac:dyDescent="0.25">
      <c r="A35" s="1" t="s">
        <v>30</v>
      </c>
      <c r="D35" s="10">
        <v>7373.09</v>
      </c>
    </row>
    <row r="36" spans="1:4" x14ac:dyDescent="0.25">
      <c r="A36" s="1" t="s">
        <v>26</v>
      </c>
      <c r="D36" s="10">
        <f>D35-B31+B32</f>
        <v>4977.6100000000006</v>
      </c>
    </row>
    <row r="37" spans="1:4" x14ac:dyDescent="0.25">
      <c r="A37" s="1" t="s">
        <v>31</v>
      </c>
      <c r="D37" s="10">
        <v>5725.1</v>
      </c>
    </row>
  </sheetData>
  <mergeCells count="2">
    <mergeCell ref="A2:D2"/>
    <mergeCell ref="A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 Nov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2023-11-11T07:00:14Z</cp:lastPrinted>
  <dcterms:created xsi:type="dcterms:W3CDTF">2018-11-26T20:37:16Z</dcterms:created>
  <dcterms:modified xsi:type="dcterms:W3CDTF">2023-11-11T07:00:22Z</dcterms:modified>
</cp:coreProperties>
</file>